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'Tabelle1'!$3:$4</definedName>
  </definedNames>
  <calcPr fullCalcOnLoad="1"/>
</workbook>
</file>

<file path=xl/sharedStrings.xml><?xml version="1.0" encoding="utf-8"?>
<sst xmlns="http://schemas.openxmlformats.org/spreadsheetml/2006/main" count="292" uniqueCount="278">
  <si>
    <t>"Zimmer"</t>
  </si>
  <si>
    <t>Artikel</t>
  </si>
  <si>
    <t>Sonstiges</t>
  </si>
  <si>
    <t>Haus</t>
  </si>
  <si>
    <t>Zelt</t>
  </si>
  <si>
    <t>Lisa</t>
  </si>
  <si>
    <t>Dennis</t>
  </si>
  <si>
    <t>Fahrrad</t>
  </si>
  <si>
    <t>Gefährt</t>
  </si>
  <si>
    <t>Schlafzimmer</t>
  </si>
  <si>
    <t>Schlafsack</t>
  </si>
  <si>
    <t>Isomatte</t>
  </si>
  <si>
    <t>Küche</t>
  </si>
  <si>
    <t>Kocher</t>
  </si>
  <si>
    <t>Besteck</t>
  </si>
  <si>
    <t>Becher</t>
  </si>
  <si>
    <t>Packtaschen vorne</t>
  </si>
  <si>
    <t>Packtaschen hinten</t>
  </si>
  <si>
    <t>Lenkertasche</t>
  </si>
  <si>
    <t>Werkstatt</t>
  </si>
  <si>
    <t>Schloss mit Ersatzschlüssel</t>
  </si>
  <si>
    <t>Luftpumpe</t>
  </si>
  <si>
    <t>Mantelheber</t>
  </si>
  <si>
    <t>Flickzeug</t>
  </si>
  <si>
    <t>Multi-Tool</t>
  </si>
  <si>
    <t>Schrauben (Schutzblech u.ä.)</t>
  </si>
  <si>
    <t>Kabelbinder</t>
  </si>
  <si>
    <t>Blumendraht</t>
  </si>
  <si>
    <t>Gewebeband</t>
  </si>
  <si>
    <t>Expander</t>
  </si>
  <si>
    <t>Büro</t>
  </si>
  <si>
    <t>Reisepass</t>
  </si>
  <si>
    <t>Personalausweis</t>
  </si>
  <si>
    <t>Führerschein</t>
  </si>
  <si>
    <t>Impfpass</t>
  </si>
  <si>
    <t>Blutspenderausweis</t>
  </si>
  <si>
    <t>JH-Ausweis</t>
  </si>
  <si>
    <t>Krankenversicherungskarte</t>
  </si>
  <si>
    <t>Kopien aller Papiere (getrennt)</t>
  </si>
  <si>
    <t>Bargeld</t>
  </si>
  <si>
    <t>Kreditkarte</t>
  </si>
  <si>
    <t>Travellerchecks</t>
  </si>
  <si>
    <t>Portemonaie</t>
  </si>
  <si>
    <t>Kalender</t>
  </si>
  <si>
    <t>Landkarten</t>
  </si>
  <si>
    <t>Adressen</t>
  </si>
  <si>
    <t>Passfotos</t>
  </si>
  <si>
    <t>Visitenkarten</t>
  </si>
  <si>
    <t>Benzinflasche zum Nachfüllen</t>
  </si>
  <si>
    <t>Trinkflaschen</t>
  </si>
  <si>
    <t>Proviant!!!</t>
  </si>
  <si>
    <t>Kleiderschrank</t>
  </si>
  <si>
    <t>Regenhose</t>
  </si>
  <si>
    <t>wind-/wasserdichte Jacke</t>
  </si>
  <si>
    <t>Radhose</t>
  </si>
  <si>
    <t>Radhandschuhe</t>
  </si>
  <si>
    <t>Fleece</t>
  </si>
  <si>
    <t>Unterhosen</t>
  </si>
  <si>
    <t>Socken</t>
  </si>
  <si>
    <t>Funktionswäsche</t>
  </si>
  <si>
    <t>Badehose/Bikini</t>
  </si>
  <si>
    <t>Teva-Latschen</t>
  </si>
  <si>
    <t>Turnschuhe</t>
  </si>
  <si>
    <t>Stifte</t>
  </si>
  <si>
    <t>kleiner Schreibblock</t>
  </si>
  <si>
    <t>Filme</t>
  </si>
  <si>
    <t>Stirnlampe</t>
  </si>
  <si>
    <t>Uhr mit Weckfunktion</t>
  </si>
  <si>
    <t>Kompass</t>
  </si>
  <si>
    <t>Taschenmesser</t>
  </si>
  <si>
    <t>Sonnenbrille</t>
  </si>
  <si>
    <t>Nähzeug Sicherheitsnadel</t>
  </si>
  <si>
    <t>Badezimmer</t>
  </si>
  <si>
    <t>Zahnbürste (evt.Wechselköpfe)</t>
  </si>
  <si>
    <t>Zahncreme</t>
  </si>
  <si>
    <t>Seife/Shampoo in eins?</t>
  </si>
  <si>
    <t>Haarbürste</t>
  </si>
  <si>
    <t>Rasierzeug</t>
  </si>
  <si>
    <t>Lippenschutz</t>
  </si>
  <si>
    <t>Gesichtscreme</t>
  </si>
  <si>
    <t>Kontaktlinsen mit Zubehör</t>
  </si>
  <si>
    <t>Sonnencreme</t>
  </si>
  <si>
    <t>Hautcreme</t>
  </si>
  <si>
    <t>Vaseline/Hirschtalg</t>
  </si>
  <si>
    <t>Insektenschutz</t>
  </si>
  <si>
    <t>Arnika Ledum Rescue</t>
  </si>
  <si>
    <t>Thermometer</t>
  </si>
  <si>
    <t>Schmerzmittel</t>
  </si>
  <si>
    <t>Erste-Hilfe-Pack</t>
  </si>
  <si>
    <t>Brot-/Messer</t>
  </si>
  <si>
    <t>Pfefferspray</t>
  </si>
  <si>
    <t>Ersatzbrille</t>
  </si>
  <si>
    <t>Kondome</t>
  </si>
  <si>
    <t>Gewicht in g</t>
  </si>
  <si>
    <t>Notizbuch</t>
  </si>
  <si>
    <t>Regengamaschen ???</t>
  </si>
  <si>
    <t>Zip-Hose</t>
  </si>
  <si>
    <t>3/4-Hose</t>
  </si>
  <si>
    <t xml:space="preserve">je T-Shirt </t>
  </si>
  <si>
    <t>Windstopperfleece</t>
  </si>
  <si>
    <t>Waschtasche mit Inhalt</t>
  </si>
  <si>
    <t>Kamera</t>
  </si>
  <si>
    <t>Zubehör</t>
  </si>
  <si>
    <t>MD-Player</t>
  </si>
  <si>
    <t>MDs</t>
  </si>
  <si>
    <t>Ersatzbatterien (Lampe etc)</t>
  </si>
  <si>
    <t>Seabands</t>
  </si>
  <si>
    <t>Endsumme</t>
  </si>
  <si>
    <t>Radshirt/Trekkinghemd</t>
  </si>
  <si>
    <t>zirka</t>
  </si>
  <si>
    <t>Innenschlafsack</t>
  </si>
  <si>
    <t>Dokumentenbeutel wasserdicht</t>
  </si>
  <si>
    <t>viele versch. Gummis</t>
  </si>
  <si>
    <t>Tesafilm Kleber</t>
  </si>
  <si>
    <t>Kettenfett</t>
  </si>
  <si>
    <t>Bewertung</t>
  </si>
  <si>
    <t>10-11 mm Maulschlüssel</t>
  </si>
  <si>
    <t>Engländer-maul</t>
  </si>
  <si>
    <t>Ersatzschlauch</t>
  </si>
  <si>
    <t>Wasserpumpenzange</t>
  </si>
  <si>
    <t>Kombizange</t>
  </si>
  <si>
    <t>Unterleggewebeplane mit Ösen</t>
  </si>
  <si>
    <t>Hinweis</t>
  </si>
  <si>
    <t>Brustbeutel/Hüfttasche</t>
  </si>
  <si>
    <t>Thermoskanne</t>
  </si>
  <si>
    <t>Wassersack 2L</t>
  </si>
  <si>
    <t>Mini-Stativ</t>
  </si>
  <si>
    <t>Schwamm/Topfschrubber</t>
  </si>
  <si>
    <t>Nagelclipser/Nagelschere</t>
  </si>
  <si>
    <t>Gewürze inkl. Pfeffermühle</t>
  </si>
  <si>
    <t>Butterdose + Tupperdose</t>
  </si>
  <si>
    <t>2 Töpfe mit Deckel als Pfanne</t>
  </si>
  <si>
    <t>Bremszug/Schaltzug</t>
  </si>
  <si>
    <t>Micro, Kopfhörer, Adapter</t>
  </si>
  <si>
    <t>Teflonband</t>
  </si>
  <si>
    <t>Ersatzspeiche</t>
  </si>
  <si>
    <t>Rote Schnur</t>
  </si>
  <si>
    <t>Bücher</t>
  </si>
  <si>
    <t>eigene Ausdrucke</t>
  </si>
  <si>
    <t>Feuerzeuge/Streichhölzer</t>
  </si>
  <si>
    <t>Spüli</t>
  </si>
  <si>
    <t>Teesieb</t>
  </si>
  <si>
    <t>2 Geschirrhandtücher</t>
  </si>
  <si>
    <t>Holzbrett</t>
  </si>
  <si>
    <t>Essig</t>
  </si>
  <si>
    <t>Öl</t>
  </si>
  <si>
    <t>Tee</t>
  </si>
  <si>
    <t>Tuch (groß)</t>
  </si>
  <si>
    <t>Tuch (klein)</t>
  </si>
  <si>
    <t>Waschmittel, Gallseife, Bürste</t>
  </si>
  <si>
    <t>Handtücher</t>
  </si>
  <si>
    <t>Pullover</t>
  </si>
  <si>
    <t>kleine Putzlappen</t>
  </si>
  <si>
    <t>Hersteller</t>
  </si>
  <si>
    <t>Ortlieb, rot</t>
  </si>
  <si>
    <t>Haberland, Vaude</t>
  </si>
  <si>
    <t>Packsack</t>
  </si>
  <si>
    <t>Ortlieb</t>
  </si>
  <si>
    <t>Trelock, Abus</t>
  </si>
  <si>
    <t>Robens</t>
  </si>
  <si>
    <t>no name</t>
  </si>
  <si>
    <t>Profipumpe</t>
  </si>
  <si>
    <t>Schwalbe</t>
  </si>
  <si>
    <t>Winora, Max-cycle</t>
  </si>
  <si>
    <t xml:space="preserve">sehr gute Räder! Einzige Pannen: def. Schalthebel (Shimano XT Komponente) u. gerissener Schaltzug (Maxcycle); </t>
  </si>
  <si>
    <t>dto.</t>
  </si>
  <si>
    <t xml:space="preserve">beide Taschen mangelhaft (verformt und undicht!), das nächste Mal Ortlieb! </t>
  </si>
  <si>
    <t>beide gut, vorallem das lange Abus reicht auch um Baum und zwei Räder</t>
  </si>
  <si>
    <t xml:space="preserve">spitze, 5-10 min Aufbau, geräumige Vorzelte, hell innen, in 100 Nächten kein einziges Mal nass geworden! Einziger Mangel: am Boden löste sich am Ende das Tape von den Nähten </t>
  </si>
  <si>
    <t>Modell: Lemon Grey</t>
  </si>
  <si>
    <t xml:space="preserve">sehr praktisch, denn damit war unser Zelt stets sauber von unten! Auch zum Frühstücken gut </t>
  </si>
  <si>
    <t>auf jeden fall eine "Große" mitnehmen. Bis knapp 5 bar konnte ich per Hand pumpen, wichtig!</t>
  </si>
  <si>
    <t>nicht gebraucht</t>
  </si>
  <si>
    <t>einmal gebraucht</t>
  </si>
  <si>
    <t>die meisten Schrauben konnte ich damit gut erreichen, nur manchmal kommt man nicht gut dran! Hilfreich</t>
  </si>
  <si>
    <t>mit Kettennieter</t>
  </si>
  <si>
    <t>verstellbar</t>
  </si>
  <si>
    <t>in Kombination mit der Wasserpumpenzange gut, wenn man Kraft braucht! Mehr als einmal gebraucht</t>
  </si>
  <si>
    <t>als Zange zwischendurch mit Seitenschneider funktion</t>
  </si>
  <si>
    <t>kleine Flasche hat weit gereicht</t>
  </si>
  <si>
    <t>zum kette putzen unerlässlich</t>
  </si>
  <si>
    <t>oft gebraucht! U.a. zum Gelsattel tapen</t>
  </si>
  <si>
    <t>3 Stück</t>
  </si>
  <si>
    <t>praktisch auch im Zug oder Schiff um das Rad zu fixieren, lieber einen mehr mitnehmen!</t>
  </si>
  <si>
    <t>gebraucht!</t>
  </si>
  <si>
    <t>für abgenudelte Schrauben</t>
  </si>
  <si>
    <t>als Wäscheleine sehr gut</t>
  </si>
  <si>
    <t>Big Pack - Daune Mumienschlafsack mit Kompressionssack; Mountain Equipment Kunstfaser - wurde nicht so schnell dreckig, wie der Daunenschlafsack mit Baumwolle innen</t>
  </si>
  <si>
    <t>Big Pack, Mointain Equipment</t>
  </si>
  <si>
    <t>Therma Rest</t>
  </si>
  <si>
    <t>leicht, gut im Packmass und sehr bequem - super Ware!</t>
  </si>
  <si>
    <t>Seide</t>
  </si>
  <si>
    <t>damit der Schlafsack nicht so schnell verdreckt ist das Seideninlay gut! Auch wenn es Nachts mal sehr kalt ist, erhöht es die Wärmeleistung.</t>
  </si>
  <si>
    <t>nur für Russland gebraucht</t>
  </si>
  <si>
    <t>EUR und Dollar, letzteres braucht man um die Ostsee nicht</t>
  </si>
  <si>
    <t>durch die Postbank 3000 plus Sparcard, überflüssig! Teure Gebühren!</t>
  </si>
  <si>
    <t>gut für Grossstadtbesuche</t>
  </si>
  <si>
    <t>Vaude</t>
  </si>
  <si>
    <t>bei Ortlieb Packtaschen nicht ganz so wichtig, dennoch praktisch!</t>
  </si>
  <si>
    <t>DIN A 4</t>
  </si>
  <si>
    <t>hilfreich</t>
  </si>
  <si>
    <t>Kopien aus Reiseführern, die man wegschmeissen kann bewähren sich auf langen touren sehr</t>
  </si>
  <si>
    <t>so einige verteilt...</t>
  </si>
  <si>
    <t>kaum gebraucht</t>
  </si>
  <si>
    <t>Coleman</t>
  </si>
  <si>
    <t>Bezinkocher, unleaded 442</t>
  </si>
  <si>
    <t>super Gerät, mit der Zeit kriegt man ihn besser reguliert! Dann waren auch Pfannkuchen möglich! Z.T. nicht ganz einfach gereinigten Sprit zu kriegen! Damit brennt er nämlich besser - kein Gestank und besser regulierbar.</t>
  </si>
  <si>
    <t>Sigg</t>
  </si>
  <si>
    <t>0,6 L</t>
  </si>
  <si>
    <t>leider giesst die Flasche schlecht, dafür ist sie 100 pro dicht - gut!</t>
  </si>
  <si>
    <t>ein Feuerzeug hat gereicht...</t>
  </si>
  <si>
    <t>Unser Stahlkochtopf mit Pfannendeckel funktioniert wesentlich besser als der Alupott!!!!</t>
  </si>
  <si>
    <t>Marke Bundeswehr</t>
  </si>
  <si>
    <t>gut + praktisch</t>
  </si>
  <si>
    <t>Thermobecher sind draussen ein muss (kein Emalie, wird schnell kalt darin)</t>
  </si>
  <si>
    <t>ober wichtig!!! Kann man auch Reis u.a. drin vorkochen! Oder eine Gemüsebrühe anstatt Tee</t>
  </si>
  <si>
    <t>praktisch, das nächste mal evtl. noch eine mehr; Zweitere oft zum Beerenpflücken verwendet oder für Käse</t>
  </si>
  <si>
    <t>Platypus</t>
  </si>
  <si>
    <t>gut, das nächste Mal evtl. mit Duschkopf und grösser, für Trinkwasser sind 2 L ideal</t>
  </si>
  <si>
    <t>dauernd dreckig</t>
  </si>
  <si>
    <t>Marke Scotch Brit besonders haltbar und empfehlenswert!</t>
  </si>
  <si>
    <t>Scotch Brit</t>
  </si>
  <si>
    <t>Ecover</t>
  </si>
  <si>
    <t>Balsamico in der Spühflasche - sehr praktisch</t>
  </si>
  <si>
    <t>fast jeden Tag benutzt!</t>
  </si>
  <si>
    <t>scharfe Messer machen einfach Spass</t>
  </si>
  <si>
    <t>Pfeffermühle ist ein Muss</t>
  </si>
  <si>
    <t>kann man auch mal ohne Regen anziehen, hat den Vorteil man kann sich auch in den Dreck setzen</t>
  </si>
  <si>
    <t>sehr wichtig!</t>
  </si>
  <si>
    <t>für Lisa waren sie sehr wichtig! Dennis brauchte wegen der Lowrider Packtaschen keine; nur zwei-dreimal Nasse Füsse bekommen</t>
  </si>
  <si>
    <t xml:space="preserve">zum Picknicken oder Sonnenbaden </t>
  </si>
  <si>
    <t>als Kopftoch o.ä.</t>
  </si>
  <si>
    <t>gepolstert</t>
  </si>
  <si>
    <t>jeden Tag getragen!</t>
  </si>
  <si>
    <t>geht auch ohne, je nach Gefühl</t>
  </si>
  <si>
    <t>auf dem Rad sehr gut!</t>
  </si>
  <si>
    <t>warm und leicht, wird nicht so schnell dreckig..</t>
  </si>
  <si>
    <t>ein Muss! Meine war dreiteilig! Am Besten schwarz!</t>
  </si>
  <si>
    <t>auf etwas Schickes sollte man auf langer Reise nicht verzichten</t>
  </si>
  <si>
    <t>lieber ein paar mehr</t>
  </si>
  <si>
    <t>geht auch ohne..</t>
  </si>
  <si>
    <t>sehr praktisch</t>
  </si>
  <si>
    <t>zwei pro Nase sind minimum!</t>
  </si>
  <si>
    <t>gelegendlich gebraucht</t>
  </si>
  <si>
    <t>Winora Domingo DE LUXE, 28"Zoll Alurahmen, Tubus Gepäcktrager vorne + hinten, Magura HS 11 Felgenbremsen</t>
  </si>
  <si>
    <t>wasserdicht, ein muss für alle Reiseradler!!! NUR EMPEHLENSWERT!</t>
  </si>
  <si>
    <t>super! Ein Sack blau mit Fenster (ca. 20 L Grösse S)- sehr praktisch zum Karten lesen bei Regen und ein Sack rot (35 L) mit Ruckträger - praktisch für Städtetour</t>
  </si>
  <si>
    <t>wenn man mehr kraft braucht gut.</t>
  </si>
  <si>
    <t>auch als Hammer verwendbar, damit konnte ich meine Ritzel wieder festziehen!</t>
  </si>
  <si>
    <t>für unsere Mitradlerin eingesetzt! Sehr Praktisch!</t>
  </si>
  <si>
    <t>sollte man dabei haben, gebraucht</t>
  </si>
  <si>
    <t>nicht gerbraucht</t>
  </si>
  <si>
    <t>unerlässlich für die Grenzüberschreitung</t>
  </si>
  <si>
    <t>einmal genutzt, sehr teuer - telefoniere NIE mit einer Kreditkarte aus dem Ausland ins deutsche Handynetz!!! 30 sek Sprechzeit = 35 EUR!!!!!!!</t>
  </si>
  <si>
    <t>vor Ort sind die Karten meist günstiger, als wenn man sie bereits in Dland kauft, wir hatten einen Teil dabei, den Rest vor Ort!</t>
  </si>
  <si>
    <t>Outdoor Kochbuch teilweise hilfreich, Russisch Kauderwelsch, Rad kaputt? Pannenhilfe sehr hilfreich, Das OHNE Wörterbuch und Point it, beide quasi nicht gebraucht.</t>
  </si>
  <si>
    <t>zur Erinnerung</t>
  </si>
  <si>
    <t>für Postkarten</t>
  </si>
  <si>
    <t>mit dem grossen 1,5 L PET Flaschenhalter, brauchte ich keine weitere Trinkflasche</t>
  </si>
  <si>
    <t>damit es immer blitzt</t>
  </si>
  <si>
    <t>öfter gerbraucht</t>
  </si>
  <si>
    <t>Bio - Olivenöl</t>
  </si>
  <si>
    <t>Lisa als Seekrankheitgefährdete hat sie kaum gebraucht</t>
  </si>
  <si>
    <t>gute - Tonaufnahmen gemacht!</t>
  </si>
  <si>
    <t>einm ständiger Begleiter - zum Plize absägen sehr wichtig!</t>
  </si>
  <si>
    <t>nicht bebraucht</t>
  </si>
  <si>
    <t>Wecker oft gerbraucht! Fast täglich</t>
  </si>
  <si>
    <t>nicht dabei gehabt</t>
  </si>
  <si>
    <t>das nächste Mal zwei, wichtig zum Notizbuch schreiben</t>
  </si>
  <si>
    <t>Minolta Dynax 700i Spiegelreflex analog; Dias</t>
  </si>
  <si>
    <t>Weitwinkel 28-70</t>
  </si>
  <si>
    <t>Tele 70-210</t>
  </si>
  <si>
    <t>sehr gut</t>
  </si>
  <si>
    <t>Nahlinsen für Makroaufnahmen</t>
  </si>
  <si>
    <t>40 Dia Filme von Kodak 100ASA haben voll gereicht (37 vollgemacht)</t>
  </si>
  <si>
    <t>super wichtig!</t>
  </si>
  <si>
    <t>Stand 21.12.05</t>
  </si>
  <si>
    <t>Packliste "Die Ostsee immer Links vom Lenker"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</si>
</sst>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\g"/>
    <numFmt numFmtId="173" formatCode="00000\ \g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dLib BT"/>
      <family val="5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workbookViewId="0" topLeftCell="A1">
      <pane ySplit="4" topLeftCell="BM5" activePane="bottomLeft" state="frozen"/>
      <selection pane="topLeft" activeCell="A1" sqref="A1"/>
      <selection pane="bottomLeft" activeCell="E79" sqref="E79"/>
    </sheetView>
  </sheetViews>
  <sheetFormatPr defaultColWidth="11.421875" defaultRowHeight="12.75"/>
  <cols>
    <col min="1" max="1" width="12.421875" style="1" customWidth="1"/>
    <col min="2" max="2" width="28.421875" style="2" customWidth="1"/>
    <col min="3" max="3" width="16.140625" style="2" bestFit="1" customWidth="1"/>
    <col min="4" max="5" width="11.421875" style="2" customWidth="1"/>
    <col min="6" max="6" width="11.421875" style="10" customWidth="1"/>
    <col min="7" max="7" width="12.00390625" style="10" customWidth="1"/>
    <col min="8" max="16384" width="11.421875" style="2" customWidth="1"/>
  </cols>
  <sheetData>
    <row r="1" ht="28.5">
      <c r="A1" s="4" t="s">
        <v>277</v>
      </c>
    </row>
    <row r="2" spans="1:7" s="3" customFormat="1" ht="12.75">
      <c r="A2" s="5" t="s">
        <v>276</v>
      </c>
      <c r="F2" s="11"/>
      <c r="G2" s="11"/>
    </row>
    <row r="3" spans="4:5" ht="12.75">
      <c r="D3" s="13" t="s">
        <v>93</v>
      </c>
      <c r="E3" s="13"/>
    </row>
    <row r="4" spans="1:9" ht="12.75">
      <c r="A4" s="3" t="s">
        <v>0</v>
      </c>
      <c r="B4" s="3" t="s">
        <v>1</v>
      </c>
      <c r="C4" s="3" t="s">
        <v>153</v>
      </c>
      <c r="D4" s="3" t="s">
        <v>5</v>
      </c>
      <c r="E4" s="3" t="s">
        <v>6</v>
      </c>
      <c r="F4" s="3" t="s">
        <v>122</v>
      </c>
      <c r="G4" s="3" t="s">
        <v>115</v>
      </c>
      <c r="H4" s="3"/>
      <c r="I4" s="3"/>
    </row>
    <row r="5" spans="1:7" ht="12.75">
      <c r="A5" s="1" t="s">
        <v>8</v>
      </c>
      <c r="B5" s="2" t="s">
        <v>7</v>
      </c>
      <c r="C5" s="2" t="s">
        <v>163</v>
      </c>
      <c r="D5" s="6">
        <v>15000</v>
      </c>
      <c r="E5" s="6">
        <v>20000</v>
      </c>
      <c r="F5" s="10" t="s">
        <v>244</v>
      </c>
      <c r="G5" s="10" t="s">
        <v>164</v>
      </c>
    </row>
    <row r="6" spans="1:7" ht="12.75">
      <c r="A6" s="2"/>
      <c r="B6" s="2" t="s">
        <v>16</v>
      </c>
      <c r="C6" s="2" t="s">
        <v>154</v>
      </c>
      <c r="D6" s="6"/>
      <c r="E6" s="6">
        <v>1040</v>
      </c>
      <c r="G6" s="10" t="s">
        <v>245</v>
      </c>
    </row>
    <row r="7" spans="2:7" ht="12.75">
      <c r="B7" s="2" t="s">
        <v>17</v>
      </c>
      <c r="C7" s="2" t="s">
        <v>154</v>
      </c>
      <c r="D7" s="6">
        <v>1700</v>
      </c>
      <c r="E7" s="6">
        <v>1700</v>
      </c>
      <c r="G7" s="10" t="s">
        <v>165</v>
      </c>
    </row>
    <row r="8" spans="2:7" ht="12.75">
      <c r="B8" s="2" t="s">
        <v>18</v>
      </c>
      <c r="C8" s="2" t="s">
        <v>155</v>
      </c>
      <c r="D8" s="6">
        <v>657</v>
      </c>
      <c r="E8" s="6">
        <v>850</v>
      </c>
      <c r="G8" s="10" t="s">
        <v>166</v>
      </c>
    </row>
    <row r="9" spans="2:7" ht="12.75">
      <c r="B9" s="2" t="s">
        <v>156</v>
      </c>
      <c r="C9" s="2" t="s">
        <v>157</v>
      </c>
      <c r="D9" s="6">
        <v>383</v>
      </c>
      <c r="E9" s="6">
        <v>630</v>
      </c>
      <c r="G9" s="10" t="s">
        <v>246</v>
      </c>
    </row>
    <row r="10" spans="2:7" ht="12.75">
      <c r="B10" s="2" t="s">
        <v>20</v>
      </c>
      <c r="C10" s="2" t="s">
        <v>158</v>
      </c>
      <c r="D10" s="6">
        <v>921</v>
      </c>
      <c r="E10" s="6">
        <v>1800</v>
      </c>
      <c r="F10" s="10" t="s">
        <v>109</v>
      </c>
      <c r="G10" s="10" t="s">
        <v>167</v>
      </c>
    </row>
    <row r="11" spans="1:7" ht="12.75">
      <c r="A11" s="1" t="s">
        <v>3</v>
      </c>
      <c r="B11" s="2" t="s">
        <v>4</v>
      </c>
      <c r="C11" s="2" t="s">
        <v>159</v>
      </c>
      <c r="D11" s="6"/>
      <c r="E11" s="6">
        <v>4000</v>
      </c>
      <c r="F11" s="10" t="s">
        <v>169</v>
      </c>
      <c r="G11" s="10" t="s">
        <v>168</v>
      </c>
    </row>
    <row r="12" spans="2:7" ht="12.75">
      <c r="B12" s="2" t="s">
        <v>121</v>
      </c>
      <c r="C12" s="2" t="s">
        <v>160</v>
      </c>
      <c r="D12" s="6">
        <v>437</v>
      </c>
      <c r="E12" s="6"/>
      <c r="G12" s="10" t="s">
        <v>170</v>
      </c>
    </row>
    <row r="13" spans="1:7" ht="12.75">
      <c r="A13" s="1" t="s">
        <v>19</v>
      </c>
      <c r="B13" s="2" t="s">
        <v>21</v>
      </c>
      <c r="C13" s="2" t="s">
        <v>161</v>
      </c>
      <c r="D13" s="6">
        <v>180</v>
      </c>
      <c r="E13" s="6"/>
      <c r="G13" s="10" t="s">
        <v>171</v>
      </c>
    </row>
    <row r="14" spans="2:7" ht="12.75">
      <c r="B14" s="2" t="s">
        <v>22</v>
      </c>
      <c r="D14" s="6"/>
      <c r="E14" s="6">
        <v>23</v>
      </c>
      <c r="G14" s="10" t="s">
        <v>173</v>
      </c>
    </row>
    <row r="15" spans="2:7" ht="12.75">
      <c r="B15" s="2" t="s">
        <v>23</v>
      </c>
      <c r="D15" s="6"/>
      <c r="E15" s="6">
        <v>35</v>
      </c>
      <c r="G15" s="10" t="s">
        <v>173</v>
      </c>
    </row>
    <row r="16" spans="2:7" ht="12.75">
      <c r="B16" s="2" t="s">
        <v>118</v>
      </c>
      <c r="C16" s="2" t="s">
        <v>162</v>
      </c>
      <c r="D16" s="6"/>
      <c r="E16" s="6">
        <v>178</v>
      </c>
      <c r="G16" s="10" t="s">
        <v>173</v>
      </c>
    </row>
    <row r="17" spans="2:7" ht="12.75">
      <c r="B17" s="2" t="s">
        <v>24</v>
      </c>
      <c r="D17" s="6"/>
      <c r="E17" s="6">
        <v>239</v>
      </c>
      <c r="F17" s="10" t="s">
        <v>175</v>
      </c>
      <c r="G17" s="10" t="s">
        <v>174</v>
      </c>
    </row>
    <row r="18" spans="2:7" ht="12.75">
      <c r="B18" s="2" t="s">
        <v>116</v>
      </c>
      <c r="D18" s="6"/>
      <c r="E18" s="6">
        <v>54</v>
      </c>
      <c r="G18" s="10" t="s">
        <v>247</v>
      </c>
    </row>
    <row r="19" spans="2:7" ht="12.75">
      <c r="B19" s="2" t="s">
        <v>117</v>
      </c>
      <c r="D19" s="6"/>
      <c r="E19" s="6">
        <v>234</v>
      </c>
      <c r="F19" s="10" t="s">
        <v>176</v>
      </c>
      <c r="G19" s="10" t="s">
        <v>177</v>
      </c>
    </row>
    <row r="20" spans="2:7" ht="12.75">
      <c r="B20" s="2" t="s">
        <v>119</v>
      </c>
      <c r="D20" s="6"/>
      <c r="E20" s="6">
        <v>337</v>
      </c>
      <c r="G20" s="10" t="s">
        <v>248</v>
      </c>
    </row>
    <row r="21" spans="2:7" ht="12.75">
      <c r="B21" s="2" t="s">
        <v>120</v>
      </c>
      <c r="D21" s="6"/>
      <c r="E21" s="6">
        <v>178</v>
      </c>
      <c r="G21" s="10" t="s">
        <v>178</v>
      </c>
    </row>
    <row r="22" spans="2:7" ht="12.75">
      <c r="B22" s="2" t="s">
        <v>114</v>
      </c>
      <c r="D22" s="6"/>
      <c r="E22" s="6">
        <v>85</v>
      </c>
      <c r="G22" s="10" t="s">
        <v>179</v>
      </c>
    </row>
    <row r="23" spans="2:7" ht="12.75">
      <c r="B23" s="2" t="s">
        <v>152</v>
      </c>
      <c r="D23" s="6"/>
      <c r="E23" s="6"/>
      <c r="G23" s="10" t="s">
        <v>180</v>
      </c>
    </row>
    <row r="24" spans="2:7" ht="12.75">
      <c r="B24" s="2" t="s">
        <v>135</v>
      </c>
      <c r="D24" s="6"/>
      <c r="E24" s="6">
        <v>19</v>
      </c>
      <c r="G24" s="10" t="s">
        <v>249</v>
      </c>
    </row>
    <row r="25" spans="2:7" ht="12.75">
      <c r="B25" s="2" t="s">
        <v>132</v>
      </c>
      <c r="D25" s="6"/>
      <c r="E25" s="6">
        <v>97</v>
      </c>
      <c r="G25" s="10" t="s">
        <v>250</v>
      </c>
    </row>
    <row r="26" spans="2:7" ht="12.75">
      <c r="B26" s="2" t="s">
        <v>25</v>
      </c>
      <c r="D26" s="6"/>
      <c r="E26" s="6">
        <v>50</v>
      </c>
      <c r="G26" s="10" t="s">
        <v>172</v>
      </c>
    </row>
    <row r="27" spans="2:7" ht="12.75">
      <c r="B27" s="2" t="s">
        <v>26</v>
      </c>
      <c r="D27" s="6"/>
      <c r="E27" s="6">
        <v>8</v>
      </c>
      <c r="G27" s="10" t="s">
        <v>200</v>
      </c>
    </row>
    <row r="28" spans="2:7" ht="12.75">
      <c r="B28" s="2" t="s">
        <v>27</v>
      </c>
      <c r="D28" s="6"/>
      <c r="E28" s="6">
        <v>9</v>
      </c>
      <c r="G28" s="10" t="s">
        <v>251</v>
      </c>
    </row>
    <row r="29" spans="2:7" ht="12.75">
      <c r="B29" s="2" t="s">
        <v>28</v>
      </c>
      <c r="D29" s="6"/>
      <c r="E29" s="6">
        <v>234</v>
      </c>
      <c r="G29" s="10" t="s">
        <v>181</v>
      </c>
    </row>
    <row r="30" spans="2:5" ht="12.75">
      <c r="B30" s="2" t="s">
        <v>112</v>
      </c>
      <c r="D30" s="6"/>
      <c r="E30" s="6">
        <v>3</v>
      </c>
    </row>
    <row r="31" spans="2:7" ht="12.75">
      <c r="B31" s="2" t="s">
        <v>29</v>
      </c>
      <c r="D31" s="6"/>
      <c r="E31" s="6"/>
      <c r="F31" s="10" t="s">
        <v>182</v>
      </c>
      <c r="G31" s="10" t="s">
        <v>183</v>
      </c>
    </row>
    <row r="32" spans="2:7" ht="12.75">
      <c r="B32" s="2" t="s">
        <v>71</v>
      </c>
      <c r="D32" s="6"/>
      <c r="E32" s="6">
        <v>39</v>
      </c>
      <c r="G32" s="10" t="s">
        <v>184</v>
      </c>
    </row>
    <row r="33" spans="2:7" ht="12.75">
      <c r="B33" s="2" t="s">
        <v>134</v>
      </c>
      <c r="D33" s="6"/>
      <c r="E33" s="6">
        <v>15</v>
      </c>
      <c r="F33" s="10" t="s">
        <v>185</v>
      </c>
      <c r="G33" s="10" t="s">
        <v>172</v>
      </c>
    </row>
    <row r="34" spans="2:7" ht="12.75">
      <c r="B34" s="2" t="s">
        <v>136</v>
      </c>
      <c r="D34" s="6"/>
      <c r="E34" s="6">
        <v>77</v>
      </c>
      <c r="F34" s="11">
        <f>SUM(E14:E34)</f>
        <v>1914</v>
      </c>
      <c r="G34" s="10" t="s">
        <v>186</v>
      </c>
    </row>
    <row r="35" spans="1:7" ht="12.75">
      <c r="A35" s="1" t="s">
        <v>9</v>
      </c>
      <c r="B35" s="2" t="s">
        <v>10</v>
      </c>
      <c r="C35" s="2" t="s">
        <v>188</v>
      </c>
      <c r="D35" s="6">
        <v>2500</v>
      </c>
      <c r="E35" s="6">
        <v>2000</v>
      </c>
      <c r="G35" s="10" t="s">
        <v>187</v>
      </c>
    </row>
    <row r="36" spans="2:7" ht="12.75">
      <c r="B36" s="2" t="s">
        <v>11</v>
      </c>
      <c r="C36" s="2" t="s">
        <v>189</v>
      </c>
      <c r="D36" s="6">
        <v>900</v>
      </c>
      <c r="E36" s="6">
        <v>866</v>
      </c>
      <c r="G36" s="10" t="s">
        <v>190</v>
      </c>
    </row>
    <row r="37" spans="2:7" ht="12.75">
      <c r="B37" s="2" t="s">
        <v>110</v>
      </c>
      <c r="D37" s="6"/>
      <c r="E37" s="6">
        <v>128</v>
      </c>
      <c r="F37" s="10" t="s">
        <v>191</v>
      </c>
      <c r="G37" s="10" t="s">
        <v>192</v>
      </c>
    </row>
    <row r="38" spans="1:7" ht="12.75">
      <c r="A38" s="1" t="s">
        <v>30</v>
      </c>
      <c r="B38" s="2" t="s">
        <v>31</v>
      </c>
      <c r="D38" s="6">
        <v>50</v>
      </c>
      <c r="E38" s="6">
        <v>50</v>
      </c>
      <c r="G38" s="10" t="s">
        <v>193</v>
      </c>
    </row>
    <row r="39" spans="2:7" ht="12.75">
      <c r="B39" s="2" t="s">
        <v>32</v>
      </c>
      <c r="D39" s="6"/>
      <c r="E39" s="6"/>
      <c r="G39" s="10" t="s">
        <v>252</v>
      </c>
    </row>
    <row r="40" spans="2:7" ht="12.75">
      <c r="B40" s="2" t="s">
        <v>33</v>
      </c>
      <c r="D40" s="6"/>
      <c r="E40" s="6"/>
      <c r="G40" s="10" t="s">
        <v>172</v>
      </c>
    </row>
    <row r="41" spans="2:7" ht="12.75">
      <c r="B41" s="2" t="s">
        <v>34</v>
      </c>
      <c r="D41" s="6"/>
      <c r="E41" s="6"/>
      <c r="G41" s="10" t="s">
        <v>172</v>
      </c>
    </row>
    <row r="42" spans="2:7" ht="12.75">
      <c r="B42" s="2" t="s">
        <v>35</v>
      </c>
      <c r="D42" s="6"/>
      <c r="E42" s="6"/>
      <c r="G42" s="10" t="s">
        <v>172</v>
      </c>
    </row>
    <row r="43" spans="2:7" ht="12.75">
      <c r="B43" s="2" t="s">
        <v>36</v>
      </c>
      <c r="D43" s="6"/>
      <c r="E43" s="6"/>
      <c r="G43" s="10" t="s">
        <v>172</v>
      </c>
    </row>
    <row r="44" spans="2:7" ht="12.75">
      <c r="B44" s="2" t="s">
        <v>37</v>
      </c>
      <c r="D44" s="6"/>
      <c r="E44" s="6"/>
      <c r="G44" s="10" t="s">
        <v>172</v>
      </c>
    </row>
    <row r="45" spans="2:7" ht="12.75">
      <c r="B45" s="2" t="s">
        <v>38</v>
      </c>
      <c r="D45" s="6"/>
      <c r="E45" s="6"/>
      <c r="G45" s="10" t="s">
        <v>172</v>
      </c>
    </row>
    <row r="46" spans="2:7" ht="12.75">
      <c r="B46" s="2" t="s">
        <v>39</v>
      </c>
      <c r="D46" s="6"/>
      <c r="E46" s="6"/>
      <c r="G46" s="10" t="s">
        <v>194</v>
      </c>
    </row>
    <row r="47" spans="2:7" ht="12.75">
      <c r="B47" s="2" t="s">
        <v>40</v>
      </c>
      <c r="D47" s="6"/>
      <c r="E47" s="6"/>
      <c r="G47" s="10" t="s">
        <v>253</v>
      </c>
    </row>
    <row r="48" spans="2:7" ht="12.75">
      <c r="B48" s="2" t="s">
        <v>41</v>
      </c>
      <c r="D48" s="6"/>
      <c r="E48" s="6"/>
      <c r="G48" s="10" t="s">
        <v>195</v>
      </c>
    </row>
    <row r="49" spans="2:5" ht="12.75">
      <c r="B49" s="2" t="s">
        <v>42</v>
      </c>
      <c r="D49" s="6"/>
      <c r="E49" s="6">
        <v>200</v>
      </c>
    </row>
    <row r="50" spans="2:7" ht="12.75">
      <c r="B50" s="2" t="s">
        <v>123</v>
      </c>
      <c r="D50" s="6"/>
      <c r="E50" s="6"/>
      <c r="G50" s="10" t="s">
        <v>196</v>
      </c>
    </row>
    <row r="51" spans="2:7" ht="12.75">
      <c r="B51" s="2" t="s">
        <v>111</v>
      </c>
      <c r="C51" s="2" t="s">
        <v>197</v>
      </c>
      <c r="D51" s="6"/>
      <c r="E51" s="6"/>
      <c r="F51" s="10" t="s">
        <v>199</v>
      </c>
      <c r="G51" s="10" t="s">
        <v>198</v>
      </c>
    </row>
    <row r="52" spans="2:7" ht="12.75">
      <c r="B52" s="2" t="s">
        <v>43</v>
      </c>
      <c r="D52" s="6"/>
      <c r="E52" s="6"/>
      <c r="G52" s="10" t="s">
        <v>200</v>
      </c>
    </row>
    <row r="53" spans="2:7" ht="12.75">
      <c r="B53" s="2" t="s">
        <v>44</v>
      </c>
      <c r="D53" s="6">
        <v>674</v>
      </c>
      <c r="E53" s="6"/>
      <c r="G53" s="10" t="s">
        <v>254</v>
      </c>
    </row>
    <row r="54" spans="2:7" ht="12.75">
      <c r="B54" s="2" t="s">
        <v>137</v>
      </c>
      <c r="D54" s="6">
        <f>135+465</f>
        <v>600</v>
      </c>
      <c r="E54" s="6"/>
      <c r="G54" s="10" t="s">
        <v>255</v>
      </c>
    </row>
    <row r="55" spans="2:7" ht="12.75">
      <c r="B55" s="2" t="s">
        <v>138</v>
      </c>
      <c r="D55" s="6"/>
      <c r="E55" s="6"/>
      <c r="G55" s="10" t="s">
        <v>201</v>
      </c>
    </row>
    <row r="56" spans="2:7" ht="12.75">
      <c r="B56" s="2" t="s">
        <v>94</v>
      </c>
      <c r="D56" s="6">
        <v>194</v>
      </c>
      <c r="E56" s="6"/>
      <c r="G56" s="10" t="s">
        <v>256</v>
      </c>
    </row>
    <row r="57" spans="2:7" ht="12.75">
      <c r="B57" s="2" t="s">
        <v>45</v>
      </c>
      <c r="D57" s="6"/>
      <c r="E57" s="6"/>
      <c r="G57" s="10" t="s">
        <v>257</v>
      </c>
    </row>
    <row r="58" spans="2:7" ht="12.75">
      <c r="B58" s="2" t="s">
        <v>46</v>
      </c>
      <c r="D58" s="6"/>
      <c r="E58" s="6"/>
      <c r="G58" s="10" t="s">
        <v>172</v>
      </c>
    </row>
    <row r="59" spans="2:7" ht="12.75">
      <c r="B59" s="2" t="s">
        <v>47</v>
      </c>
      <c r="D59" s="6"/>
      <c r="E59" s="6"/>
      <c r="G59" s="10" t="s">
        <v>202</v>
      </c>
    </row>
    <row r="60" spans="1:5" ht="12.75">
      <c r="A60" s="2"/>
      <c r="B60" s="2" t="s">
        <v>63</v>
      </c>
      <c r="D60" s="6"/>
      <c r="E60" s="6"/>
    </row>
    <row r="61" spans="1:5" ht="12.75">
      <c r="A61" s="2"/>
      <c r="B61" s="2" t="s">
        <v>64</v>
      </c>
      <c r="D61" s="6"/>
      <c r="E61" s="6"/>
    </row>
    <row r="62" spans="1:7" ht="12.75">
      <c r="A62" s="2"/>
      <c r="B62" s="2" t="s">
        <v>113</v>
      </c>
      <c r="D62" s="6">
        <v>43</v>
      </c>
      <c r="E62" s="6"/>
      <c r="G62" s="10" t="s">
        <v>203</v>
      </c>
    </row>
    <row r="63" spans="1:7" ht="12.75">
      <c r="A63" s="1" t="s">
        <v>12</v>
      </c>
      <c r="B63" s="2" t="s">
        <v>13</v>
      </c>
      <c r="C63" s="2" t="s">
        <v>204</v>
      </c>
      <c r="D63" s="6">
        <v>893</v>
      </c>
      <c r="E63" s="6"/>
      <c r="F63" s="10" t="s">
        <v>205</v>
      </c>
      <c r="G63" s="10" t="s">
        <v>206</v>
      </c>
    </row>
    <row r="64" spans="2:7" ht="12.75">
      <c r="B64" s="2" t="s">
        <v>48</v>
      </c>
      <c r="C64" s="2" t="s">
        <v>207</v>
      </c>
      <c r="D64" s="6">
        <v>525</v>
      </c>
      <c r="E64" s="6"/>
      <c r="F64" s="10" t="s">
        <v>208</v>
      </c>
      <c r="G64" s="10" t="s">
        <v>209</v>
      </c>
    </row>
    <row r="65" spans="2:7" ht="12.75">
      <c r="B65" s="2" t="s">
        <v>139</v>
      </c>
      <c r="D65" s="6">
        <v>41</v>
      </c>
      <c r="E65" s="6"/>
      <c r="G65" s="10" t="s">
        <v>210</v>
      </c>
    </row>
    <row r="66" spans="2:7" ht="12.75">
      <c r="B66" s="2" t="s">
        <v>131</v>
      </c>
      <c r="D66" s="6">
        <v>953</v>
      </c>
      <c r="E66" s="6"/>
      <c r="G66" s="10" t="s">
        <v>211</v>
      </c>
    </row>
    <row r="67" spans="2:7" ht="12.75">
      <c r="B67" s="2" t="s">
        <v>14</v>
      </c>
      <c r="C67" s="2" t="s">
        <v>212</v>
      </c>
      <c r="D67" s="6">
        <v>189</v>
      </c>
      <c r="E67" s="6">
        <v>189</v>
      </c>
      <c r="G67" s="10" t="s">
        <v>213</v>
      </c>
    </row>
    <row r="68" spans="2:7" ht="12.75">
      <c r="B68" s="2" t="s">
        <v>15</v>
      </c>
      <c r="D68" s="6">
        <v>151</v>
      </c>
      <c r="E68" s="6"/>
      <c r="G68" s="10" t="s">
        <v>214</v>
      </c>
    </row>
    <row r="69" spans="1:7" ht="12.75">
      <c r="A69" s="2"/>
      <c r="B69" s="2" t="s">
        <v>124</v>
      </c>
      <c r="D69" s="6">
        <v>693</v>
      </c>
      <c r="G69" s="10" t="s">
        <v>215</v>
      </c>
    </row>
    <row r="70" spans="1:7" ht="12.75">
      <c r="A70" s="2"/>
      <c r="B70" s="2" t="s">
        <v>130</v>
      </c>
      <c r="D70" s="6">
        <v>88</v>
      </c>
      <c r="G70" s="10" t="s">
        <v>216</v>
      </c>
    </row>
    <row r="71" spans="2:7" ht="12.75">
      <c r="B71" s="2" t="s">
        <v>49</v>
      </c>
      <c r="D71" s="6"/>
      <c r="E71" s="6"/>
      <c r="G71" s="10" t="s">
        <v>258</v>
      </c>
    </row>
    <row r="72" spans="2:7" ht="12.75">
      <c r="B72" s="2" t="s">
        <v>125</v>
      </c>
      <c r="C72" s="2" t="s">
        <v>217</v>
      </c>
      <c r="D72" s="6">
        <v>35</v>
      </c>
      <c r="G72" s="10" t="s">
        <v>218</v>
      </c>
    </row>
    <row r="73" spans="2:7" ht="12.75">
      <c r="B73" s="2" t="s">
        <v>140</v>
      </c>
      <c r="C73" s="2" t="s">
        <v>222</v>
      </c>
      <c r="D73" s="6">
        <v>112</v>
      </c>
      <c r="G73" s="10" t="s">
        <v>259</v>
      </c>
    </row>
    <row r="74" spans="2:7" ht="12.75">
      <c r="B74" s="2" t="s">
        <v>141</v>
      </c>
      <c r="D74" s="6">
        <v>14</v>
      </c>
      <c r="G74" s="10" t="s">
        <v>260</v>
      </c>
    </row>
    <row r="75" spans="2:7" ht="12.75">
      <c r="B75" s="2" t="s">
        <v>142</v>
      </c>
      <c r="D75" s="6">
        <v>115</v>
      </c>
      <c r="E75" s="6"/>
      <c r="G75" s="10" t="s">
        <v>219</v>
      </c>
    </row>
    <row r="76" spans="2:7" ht="12.75">
      <c r="B76" s="2" t="s">
        <v>127</v>
      </c>
      <c r="C76" s="2" t="s">
        <v>221</v>
      </c>
      <c r="D76" s="6">
        <v>20</v>
      </c>
      <c r="E76" s="6"/>
      <c r="G76" s="10" t="s">
        <v>220</v>
      </c>
    </row>
    <row r="77" spans="2:7" ht="12.75">
      <c r="B77" s="2" t="s">
        <v>89</v>
      </c>
      <c r="D77" s="6">
        <v>133</v>
      </c>
      <c r="E77" s="6"/>
      <c r="G77" s="10" t="s">
        <v>225</v>
      </c>
    </row>
    <row r="78" spans="2:7" ht="12.75">
      <c r="B78" s="2" t="s">
        <v>129</v>
      </c>
      <c r="D78" s="6">
        <v>490</v>
      </c>
      <c r="E78" s="6"/>
      <c r="G78" s="10" t="s">
        <v>226</v>
      </c>
    </row>
    <row r="79" spans="2:7" ht="12.75">
      <c r="B79" s="2" t="s">
        <v>143</v>
      </c>
      <c r="D79" s="6">
        <v>219</v>
      </c>
      <c r="E79" s="6"/>
      <c r="G79" s="10" t="s">
        <v>224</v>
      </c>
    </row>
    <row r="80" spans="2:7" ht="12.75">
      <c r="B80" s="2" t="s">
        <v>144</v>
      </c>
      <c r="D80" s="6">
        <v>159</v>
      </c>
      <c r="E80" s="6"/>
      <c r="G80" s="10" t="s">
        <v>223</v>
      </c>
    </row>
    <row r="81" spans="2:7" ht="12.75">
      <c r="B81" s="2" t="s">
        <v>145</v>
      </c>
      <c r="D81" s="6"/>
      <c r="E81" s="6"/>
      <c r="G81" s="10" t="s">
        <v>261</v>
      </c>
    </row>
    <row r="82" spans="2:5" ht="12.75">
      <c r="B82" s="2" t="s">
        <v>146</v>
      </c>
      <c r="D82" s="14">
        <v>133</v>
      </c>
      <c r="E82" s="6"/>
    </row>
    <row r="83" spans="2:6" ht="12.75">
      <c r="B83" s="2" t="s">
        <v>50</v>
      </c>
      <c r="E83" s="6"/>
      <c r="F83" s="12">
        <f>SUM(D63:D82)</f>
        <v>4963</v>
      </c>
    </row>
    <row r="84" spans="1:7" ht="12.75">
      <c r="A84" s="1" t="s">
        <v>51</v>
      </c>
      <c r="B84" s="2" t="s">
        <v>52</v>
      </c>
      <c r="D84" s="6">
        <v>190</v>
      </c>
      <c r="E84" s="6">
        <v>300</v>
      </c>
      <c r="G84" s="10" t="s">
        <v>227</v>
      </c>
    </row>
    <row r="85" spans="2:7" ht="12.75">
      <c r="B85" s="2" t="s">
        <v>53</v>
      </c>
      <c r="D85" s="6">
        <v>600</v>
      </c>
      <c r="E85" s="6">
        <v>870</v>
      </c>
      <c r="G85" s="10" t="s">
        <v>228</v>
      </c>
    </row>
    <row r="86" spans="2:7" ht="12.75">
      <c r="B86" s="2" t="s">
        <v>95</v>
      </c>
      <c r="D86" s="6"/>
      <c r="E86" s="6"/>
      <c r="G86" s="10" t="s">
        <v>229</v>
      </c>
    </row>
    <row r="87" spans="2:7" ht="12.75">
      <c r="B87" s="2" t="s">
        <v>147</v>
      </c>
      <c r="D87" s="6">
        <v>220</v>
      </c>
      <c r="E87" s="6">
        <v>220</v>
      </c>
      <c r="G87" s="10" t="s">
        <v>230</v>
      </c>
    </row>
    <row r="88" spans="2:7" ht="12.75">
      <c r="B88" s="2" t="s">
        <v>148</v>
      </c>
      <c r="D88" s="6">
        <v>60</v>
      </c>
      <c r="E88" s="6">
        <v>60</v>
      </c>
      <c r="G88" s="10" t="s">
        <v>231</v>
      </c>
    </row>
    <row r="89" spans="2:7" ht="12.75">
      <c r="B89" s="2" t="s">
        <v>54</v>
      </c>
      <c r="D89" s="6">
        <v>104</v>
      </c>
      <c r="E89" s="6">
        <v>110</v>
      </c>
      <c r="F89" s="10" t="s">
        <v>232</v>
      </c>
      <c r="G89" s="10" t="s">
        <v>233</v>
      </c>
    </row>
    <row r="90" spans="2:7" ht="12.75">
      <c r="B90" s="2" t="s">
        <v>55</v>
      </c>
      <c r="D90" s="6">
        <v>36</v>
      </c>
      <c r="E90" s="6"/>
      <c r="G90" s="10" t="s">
        <v>234</v>
      </c>
    </row>
    <row r="91" spans="2:7" ht="12.75">
      <c r="B91" s="2" t="s">
        <v>56</v>
      </c>
      <c r="D91" s="6">
        <v>360</v>
      </c>
      <c r="E91" s="6">
        <v>259</v>
      </c>
      <c r="G91" s="10" t="s">
        <v>236</v>
      </c>
    </row>
    <row r="92" spans="2:7" ht="12.75">
      <c r="B92" s="2" t="s">
        <v>99</v>
      </c>
      <c r="D92" s="6"/>
      <c r="E92" s="6">
        <v>548</v>
      </c>
      <c r="G92" s="10" t="s">
        <v>235</v>
      </c>
    </row>
    <row r="93" spans="2:7" ht="12.75">
      <c r="B93" s="2" t="s">
        <v>96</v>
      </c>
      <c r="D93" s="6">
        <v>240</v>
      </c>
      <c r="E93" s="6">
        <v>250</v>
      </c>
      <c r="G93" s="10" t="s">
        <v>237</v>
      </c>
    </row>
    <row r="94" spans="2:5" ht="12.75">
      <c r="B94" s="2" t="s">
        <v>97</v>
      </c>
      <c r="D94" s="6">
        <v>255</v>
      </c>
      <c r="E94" s="6"/>
    </row>
    <row r="95" spans="2:5" ht="12.75">
      <c r="B95" s="2" t="s">
        <v>98</v>
      </c>
      <c r="D95" s="6">
        <f>3*200</f>
        <v>600</v>
      </c>
      <c r="E95" s="6">
        <f>3*220</f>
        <v>660</v>
      </c>
    </row>
    <row r="96" spans="2:7" ht="12.75">
      <c r="B96" s="2" t="s">
        <v>108</v>
      </c>
      <c r="D96" s="6">
        <v>312</v>
      </c>
      <c r="E96" s="6">
        <v>236</v>
      </c>
      <c r="G96" s="10" t="s">
        <v>238</v>
      </c>
    </row>
    <row r="97" spans="2:7" ht="12.75">
      <c r="B97" s="2" t="s">
        <v>57</v>
      </c>
      <c r="D97" s="6"/>
      <c r="E97" s="6">
        <v>356</v>
      </c>
      <c r="G97" s="10" t="s">
        <v>239</v>
      </c>
    </row>
    <row r="98" spans="2:5" ht="12.75">
      <c r="B98" s="2" t="s">
        <v>58</v>
      </c>
      <c r="D98" s="6">
        <v>200</v>
      </c>
      <c r="E98" s="6">
        <v>200</v>
      </c>
    </row>
    <row r="99" spans="2:5" ht="12.75">
      <c r="B99" s="2" t="s">
        <v>151</v>
      </c>
      <c r="D99" s="6"/>
      <c r="E99" s="6"/>
    </row>
    <row r="100" spans="2:7" ht="12.75">
      <c r="B100" s="2" t="s">
        <v>59</v>
      </c>
      <c r="D100" s="6"/>
      <c r="E100" s="6"/>
      <c r="G100" s="10" t="s">
        <v>240</v>
      </c>
    </row>
    <row r="101" spans="2:5" ht="12.75">
      <c r="B101" s="2" t="s">
        <v>60</v>
      </c>
      <c r="D101" s="6">
        <v>113</v>
      </c>
      <c r="E101" s="6">
        <v>183</v>
      </c>
    </row>
    <row r="102" spans="2:7" ht="12.75">
      <c r="B102" s="2" t="s">
        <v>61</v>
      </c>
      <c r="D102" s="6">
        <v>488</v>
      </c>
      <c r="E102" s="6">
        <v>678</v>
      </c>
      <c r="G102" s="10" t="s">
        <v>241</v>
      </c>
    </row>
    <row r="103" spans="2:5" ht="12.75">
      <c r="B103" s="2" t="s">
        <v>62</v>
      </c>
      <c r="D103" s="6">
        <v>900</v>
      </c>
      <c r="E103" s="6">
        <v>1120</v>
      </c>
    </row>
    <row r="104" spans="1:6" ht="12.75">
      <c r="A104" s="1" t="s">
        <v>72</v>
      </c>
      <c r="B104" s="2" t="s">
        <v>100</v>
      </c>
      <c r="D104" s="6">
        <v>900</v>
      </c>
      <c r="E104" s="6">
        <v>800</v>
      </c>
      <c r="F104" s="10" t="s">
        <v>109</v>
      </c>
    </row>
    <row r="105" spans="2:5" ht="12.75">
      <c r="B105" s="2" t="s">
        <v>149</v>
      </c>
      <c r="D105" s="6"/>
      <c r="E105" s="6">
        <v>357</v>
      </c>
    </row>
    <row r="106" spans="2:7" ht="12.75">
      <c r="B106" s="2" t="s">
        <v>150</v>
      </c>
      <c r="D106" s="6"/>
      <c r="E106" s="6">
        <v>370</v>
      </c>
      <c r="G106" s="10" t="s">
        <v>242</v>
      </c>
    </row>
    <row r="107" spans="2:5" ht="12.75">
      <c r="B107" s="2" t="s">
        <v>73</v>
      </c>
      <c r="D107" s="6"/>
      <c r="E107" s="6"/>
    </row>
    <row r="108" spans="2:5" ht="12.75">
      <c r="B108" s="2" t="s">
        <v>74</v>
      </c>
      <c r="D108" s="6"/>
      <c r="E108" s="6"/>
    </row>
    <row r="109" spans="2:5" ht="12.75">
      <c r="B109" s="2" t="s">
        <v>75</v>
      </c>
      <c r="D109" s="6"/>
      <c r="E109" s="6">
        <v>235</v>
      </c>
    </row>
    <row r="110" spans="2:5" ht="12.75">
      <c r="B110" s="2" t="s">
        <v>76</v>
      </c>
      <c r="D110" s="6"/>
      <c r="E110" s="6"/>
    </row>
    <row r="111" spans="2:7" ht="12.75">
      <c r="B111" s="2" t="s">
        <v>77</v>
      </c>
      <c r="D111" s="6"/>
      <c r="E111" s="6"/>
      <c r="G111" s="10" t="s">
        <v>243</v>
      </c>
    </row>
    <row r="112" spans="2:5" ht="12.75">
      <c r="B112" s="2" t="s">
        <v>78</v>
      </c>
      <c r="D112" s="6"/>
      <c r="E112" s="6"/>
    </row>
    <row r="113" spans="2:5" ht="12.75">
      <c r="B113" s="2" t="s">
        <v>79</v>
      </c>
      <c r="D113" s="6"/>
      <c r="E113" s="6"/>
    </row>
    <row r="114" spans="2:5" ht="12.75">
      <c r="B114" s="2" t="s">
        <v>83</v>
      </c>
      <c r="D114" s="6"/>
      <c r="E114" s="6"/>
    </row>
    <row r="115" spans="2:5" ht="12.75">
      <c r="B115" s="2" t="s">
        <v>92</v>
      </c>
      <c r="D115" s="6">
        <v>80</v>
      </c>
      <c r="E115" s="6"/>
    </row>
    <row r="116" spans="2:5" ht="12.75">
      <c r="B116" s="2" t="s">
        <v>81</v>
      </c>
      <c r="D116" s="6"/>
      <c r="E116" s="6">
        <v>63</v>
      </c>
    </row>
    <row r="117" spans="2:5" ht="12.75">
      <c r="B117" s="2" t="s">
        <v>82</v>
      </c>
      <c r="D117" s="6"/>
      <c r="E117" s="6">
        <v>39</v>
      </c>
    </row>
    <row r="118" spans="2:5" ht="12.75">
      <c r="B118" s="2" t="s">
        <v>91</v>
      </c>
      <c r="D118" s="6">
        <v>76</v>
      </c>
      <c r="E118" s="6"/>
    </row>
    <row r="119" spans="2:5" ht="12.75">
      <c r="B119" s="2" t="s">
        <v>80</v>
      </c>
      <c r="D119" s="6"/>
      <c r="E119" s="6"/>
    </row>
    <row r="120" spans="2:5" ht="12.75">
      <c r="B120" s="2" t="s">
        <v>128</v>
      </c>
      <c r="D120" s="6"/>
      <c r="E120" s="6"/>
    </row>
    <row r="121" spans="2:7" ht="12.75">
      <c r="B121" s="2" t="s">
        <v>84</v>
      </c>
      <c r="D121" s="6">
        <v>212</v>
      </c>
      <c r="E121" s="6"/>
      <c r="G121" s="10" t="s">
        <v>275</v>
      </c>
    </row>
    <row r="122" spans="2:5" ht="12.75">
      <c r="B122" s="2" t="s">
        <v>85</v>
      </c>
      <c r="D122" s="6">
        <v>150</v>
      </c>
      <c r="E122" s="6"/>
    </row>
    <row r="123" spans="2:5" ht="12.75">
      <c r="B123" s="2" t="s">
        <v>86</v>
      </c>
      <c r="D123" s="6">
        <v>9</v>
      </c>
      <c r="E123" s="6"/>
    </row>
    <row r="124" spans="2:7" ht="12.75">
      <c r="B124" s="2" t="s">
        <v>87</v>
      </c>
      <c r="D124" s="6"/>
      <c r="E124" s="6"/>
      <c r="G124" s="10" t="s">
        <v>172</v>
      </c>
    </row>
    <row r="125" spans="2:5" ht="12.75">
      <c r="B125" s="2" t="s">
        <v>88</v>
      </c>
      <c r="D125" s="6">
        <v>80</v>
      </c>
      <c r="E125" s="6"/>
    </row>
    <row r="126" spans="1:7" ht="12.75">
      <c r="A126" s="1" t="s">
        <v>2</v>
      </c>
      <c r="B126" s="2" t="s">
        <v>101</v>
      </c>
      <c r="D126" s="6">
        <v>320</v>
      </c>
      <c r="E126" s="6">
        <v>685</v>
      </c>
      <c r="G126" s="10" t="s">
        <v>269</v>
      </c>
    </row>
    <row r="127" spans="2:5" ht="12.75">
      <c r="B127" s="2" t="s">
        <v>270</v>
      </c>
      <c r="D127" s="6"/>
      <c r="E127" s="6">
        <v>432</v>
      </c>
    </row>
    <row r="128" spans="2:5" ht="12.75">
      <c r="B128" s="2" t="s">
        <v>271</v>
      </c>
      <c r="D128" s="6"/>
      <c r="E128" s="6">
        <v>460</v>
      </c>
    </row>
    <row r="129" spans="2:7" ht="12.75">
      <c r="B129" s="2" t="s">
        <v>126</v>
      </c>
      <c r="D129" s="6"/>
      <c r="E129" s="6">
        <v>328</v>
      </c>
      <c r="G129" s="10" t="s">
        <v>272</v>
      </c>
    </row>
    <row r="130" spans="2:7" ht="12.75">
      <c r="B130" s="2" t="s">
        <v>102</v>
      </c>
      <c r="D130" s="6"/>
      <c r="E130" s="6">
        <v>157</v>
      </c>
      <c r="G130" s="10" t="s">
        <v>273</v>
      </c>
    </row>
    <row r="131" spans="2:7" ht="12.75">
      <c r="B131" s="2" t="s">
        <v>65</v>
      </c>
      <c r="D131" s="6"/>
      <c r="E131" s="6">
        <v>1120</v>
      </c>
      <c r="G131" s="10" t="s">
        <v>274</v>
      </c>
    </row>
    <row r="132" spans="2:7" ht="12.75">
      <c r="B132" s="2" t="s">
        <v>66</v>
      </c>
      <c r="D132" s="6"/>
      <c r="E132" s="6">
        <v>75</v>
      </c>
      <c r="G132" s="10" t="s">
        <v>268</v>
      </c>
    </row>
    <row r="133" spans="2:7" ht="12.75">
      <c r="B133" s="2" t="s">
        <v>67</v>
      </c>
      <c r="D133" s="6"/>
      <c r="E133" s="6"/>
      <c r="G133" s="10" t="s">
        <v>266</v>
      </c>
    </row>
    <row r="134" spans="2:7" ht="12.75">
      <c r="B134" s="2" t="s">
        <v>68</v>
      </c>
      <c r="D134" s="6">
        <v>42</v>
      </c>
      <c r="E134" s="6"/>
      <c r="G134" s="10" t="s">
        <v>265</v>
      </c>
    </row>
    <row r="135" spans="2:7" ht="12.75">
      <c r="B135" s="2" t="s">
        <v>69</v>
      </c>
      <c r="D135" s="6">
        <v>10</v>
      </c>
      <c r="E135" s="6"/>
      <c r="G135" s="10" t="s">
        <v>264</v>
      </c>
    </row>
    <row r="136" spans="2:5" ht="12.75">
      <c r="B136" s="2" t="s">
        <v>70</v>
      </c>
      <c r="D136" s="6">
        <v>28</v>
      </c>
      <c r="E136" s="6">
        <v>48</v>
      </c>
    </row>
    <row r="137" spans="2:7" ht="12.75">
      <c r="B137" s="2" t="s">
        <v>103</v>
      </c>
      <c r="D137" s="6">
        <v>150</v>
      </c>
      <c r="E137" s="6"/>
      <c r="G137" s="10" t="s">
        <v>263</v>
      </c>
    </row>
    <row r="138" spans="2:5" ht="12.75">
      <c r="B138" s="2" t="s">
        <v>133</v>
      </c>
      <c r="D138" s="6">
        <v>280</v>
      </c>
      <c r="E138" s="6"/>
    </row>
    <row r="139" spans="2:5" ht="12.75">
      <c r="B139" s="2" t="s">
        <v>104</v>
      </c>
      <c r="D139" s="6">
        <f>30*15</f>
        <v>450</v>
      </c>
      <c r="E139" s="6"/>
    </row>
    <row r="140" spans="2:5" ht="12.75">
      <c r="B140" s="2" t="s">
        <v>105</v>
      </c>
      <c r="D140" s="6">
        <v>300</v>
      </c>
      <c r="E140" s="6"/>
    </row>
    <row r="141" spans="2:7" ht="12.75">
      <c r="B141" s="2" t="s">
        <v>90</v>
      </c>
      <c r="D141" s="6"/>
      <c r="E141" s="6"/>
      <c r="G141" s="10" t="s">
        <v>267</v>
      </c>
    </row>
    <row r="142" spans="2:7" ht="12.75">
      <c r="B142" s="2" t="s">
        <v>106</v>
      </c>
      <c r="D142" s="6">
        <v>7</v>
      </c>
      <c r="E142" s="6"/>
      <c r="G142" s="10" t="s">
        <v>262</v>
      </c>
    </row>
    <row r="143" spans="4:5" ht="12.75">
      <c r="D143" s="7"/>
      <c r="E143" s="7"/>
    </row>
    <row r="144" spans="1:7" s="3" customFormat="1" ht="12.75">
      <c r="A144" s="8" t="s">
        <v>107</v>
      </c>
      <c r="D144" s="9">
        <f>SUM(D5:D142)</f>
        <v>36974</v>
      </c>
      <c r="E144" s="9">
        <f>SUM(E5:E143)</f>
        <v>46586</v>
      </c>
      <c r="F144" s="11"/>
      <c r="G144" s="11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</sheetData>
  <mergeCells count="1">
    <mergeCell ref="D3:E3"/>
  </mergeCells>
  <printOptions gridLines="1"/>
  <pageMargins left="0.2755905511811024" right="0.2755905511811024" top="0.1968503937007874" bottom="0.3937007874015748" header="0.11811023622047245" footer="0.2755905511811024"/>
  <pageSetup orientation="portrait" paperSize="9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Dennis</cp:lastModifiedBy>
  <cp:lastPrinted>2005-04-25T10:12:22Z</cp:lastPrinted>
  <dcterms:created xsi:type="dcterms:W3CDTF">1996-10-17T05:27:31Z</dcterms:created>
  <dcterms:modified xsi:type="dcterms:W3CDTF">2006-02-08T11:25:52Z</dcterms:modified>
  <cp:category/>
  <cp:version/>
  <cp:contentType/>
  <cp:contentStatus/>
</cp:coreProperties>
</file>